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320" windowHeight="7710"/>
  </bookViews>
  <sheets>
    <sheet name="Jan Mekken" sheetId="1" r:id="rId1"/>
  </sheets>
  <calcPr calcId="125725"/>
</workbook>
</file>

<file path=xl/calcChain.xml><?xml version="1.0" encoding="utf-8"?>
<calcChain xmlns="http://schemas.openxmlformats.org/spreadsheetml/2006/main">
  <c r="Y20" i="1"/>
  <c r="E18"/>
  <c r="W20"/>
  <c r="Y19"/>
  <c r="H17"/>
  <c r="W19"/>
  <c r="E20"/>
  <c r="Y18"/>
  <c r="G20"/>
  <c r="W18"/>
  <c r="H19"/>
  <c r="Y17"/>
  <c r="W17"/>
  <c r="F19"/>
  <c r="Y16"/>
  <c r="F20"/>
  <c r="W16"/>
  <c r="H18"/>
  <c r="U20"/>
  <c r="D19"/>
  <c r="S20"/>
  <c r="U19"/>
  <c r="F16"/>
  <c r="S19"/>
  <c r="U18"/>
  <c r="D17"/>
  <c r="S18"/>
  <c r="E16"/>
  <c r="U17"/>
  <c r="H16"/>
  <c r="S17"/>
  <c r="D20"/>
  <c r="I20"/>
  <c r="U16"/>
  <c r="E19"/>
  <c r="S16"/>
  <c r="G17"/>
  <c r="Q20"/>
  <c r="C20"/>
  <c r="O20"/>
  <c r="Q19"/>
  <c r="G15"/>
  <c r="O19"/>
  <c r="C19"/>
  <c r="Q18"/>
  <c r="C18"/>
  <c r="I18"/>
  <c r="O18"/>
  <c r="F15"/>
  <c r="Q17"/>
  <c r="E15"/>
  <c r="O17"/>
  <c r="C17"/>
  <c r="I17"/>
  <c r="Q16"/>
  <c r="C16"/>
  <c r="I16"/>
  <c r="O16"/>
  <c r="J20"/>
  <c r="J19"/>
  <c r="J18"/>
  <c r="J21"/>
  <c r="J17"/>
  <c r="J16"/>
  <c r="J15"/>
  <c r="J9"/>
  <c r="J8"/>
  <c r="J7"/>
  <c r="J6"/>
  <c r="J5"/>
  <c r="J4"/>
  <c r="S10"/>
  <c r="W6"/>
  <c r="F8"/>
  <c r="Y6"/>
  <c r="G7"/>
  <c r="W7"/>
  <c r="H8"/>
  <c r="Y7"/>
  <c r="G9"/>
  <c r="W8"/>
  <c r="E9"/>
  <c r="Y8"/>
  <c r="H6"/>
  <c r="W9"/>
  <c r="F6"/>
  <c r="Y9"/>
  <c r="E7"/>
  <c r="Y5"/>
  <c r="F9"/>
  <c r="W5"/>
  <c r="H7"/>
  <c r="S6"/>
  <c r="D9"/>
  <c r="U6"/>
  <c r="H5"/>
  <c r="S7"/>
  <c r="E5"/>
  <c r="U7"/>
  <c r="D6"/>
  <c r="S8"/>
  <c r="D7"/>
  <c r="U8"/>
  <c r="F5"/>
  <c r="S9"/>
  <c r="G5"/>
  <c r="U9"/>
  <c r="D8"/>
  <c r="S5"/>
  <c r="G6"/>
  <c r="U5"/>
  <c r="E8"/>
  <c r="Q6"/>
  <c r="E4"/>
  <c r="H10"/>
  <c r="Q7"/>
  <c r="C7"/>
  <c r="Q8"/>
  <c r="G4"/>
  <c r="Q9"/>
  <c r="C9"/>
  <c r="I9"/>
  <c r="O6"/>
  <c r="C6"/>
  <c r="O7"/>
  <c r="F4"/>
  <c r="O8"/>
  <c r="C8"/>
  <c r="I8"/>
  <c r="O9"/>
  <c r="H4"/>
  <c r="Q5"/>
  <c r="C5"/>
  <c r="I5"/>
  <c r="O5"/>
  <c r="G18"/>
  <c r="D18"/>
  <c r="F17"/>
  <c r="G16"/>
  <c r="H15"/>
  <c r="D15"/>
  <c r="J10"/>
  <c r="I7"/>
  <c r="I6"/>
  <c r="D4"/>
  <c r="I4"/>
  <c r="I10"/>
  <c r="I15"/>
  <c r="I21"/>
  <c r="I19"/>
  <c r="H21"/>
</calcChain>
</file>

<file path=xl/sharedStrings.xml><?xml version="1.0" encoding="utf-8"?>
<sst xmlns="http://schemas.openxmlformats.org/spreadsheetml/2006/main" count="232" uniqueCount="47">
  <si>
    <t>pnt</t>
  </si>
  <si>
    <t>plts</t>
  </si>
  <si>
    <t>Ronde</t>
  </si>
  <si>
    <t>uitslag</t>
  </si>
  <si>
    <t>1-2</t>
  </si>
  <si>
    <t xml:space="preserve"> </t>
  </si>
  <si>
    <t>-</t>
  </si>
  <si>
    <t>3-5</t>
  </si>
  <si>
    <t>4-6</t>
  </si>
  <si>
    <t>3-1</t>
  </si>
  <si>
    <t>6-2</t>
  </si>
  <si>
    <t>5-4</t>
  </si>
  <si>
    <t>1-4</t>
  </si>
  <si>
    <t>2-3</t>
  </si>
  <si>
    <t>5-6</t>
  </si>
  <si>
    <t>5-1</t>
  </si>
  <si>
    <t>4-2</t>
  </si>
  <si>
    <t>6-3</t>
  </si>
  <si>
    <t>1-6</t>
  </si>
  <si>
    <t>2-5</t>
  </si>
  <si>
    <t>3-4</t>
  </si>
  <si>
    <t>Groep A</t>
  </si>
  <si>
    <t>Jan Mekken toernooi</t>
  </si>
  <si>
    <t>DC Zaanstreek 1</t>
  </si>
  <si>
    <t>DC Zaanstreek 2</t>
  </si>
  <si>
    <t>SNA 1</t>
  </si>
  <si>
    <t>SNA 2</t>
  </si>
  <si>
    <t>DC Zaanstreek 4</t>
  </si>
  <si>
    <t>DC Zaanstreek 3</t>
  </si>
  <si>
    <t>DC Purmerend 1</t>
  </si>
  <si>
    <t>DC Purmerend 2</t>
  </si>
  <si>
    <t>DC Enkhuizen 1</t>
  </si>
  <si>
    <t>SNA 3</t>
  </si>
  <si>
    <t>De Broeikas</t>
  </si>
  <si>
    <t>Totaal punten</t>
  </si>
  <si>
    <t>Bord punten</t>
  </si>
  <si>
    <t>Onderlingresultaat</t>
  </si>
  <si>
    <t>Loting</t>
  </si>
  <si>
    <t>brpt</t>
  </si>
  <si>
    <t>In de Groepen</t>
  </si>
  <si>
    <t>Beslissingswedstrijd (bij voldoende tijd)</t>
  </si>
  <si>
    <t>Prijzen na de Finale</t>
  </si>
  <si>
    <t>1e Prijs € 50,-</t>
  </si>
  <si>
    <t>2e Prijs € 30,-</t>
  </si>
  <si>
    <t>3e Prijs € 20,-</t>
  </si>
  <si>
    <t>In de Finale (nummers 1 tegen 1, 2 tegen 2, enz.</t>
  </si>
  <si>
    <t>Groep B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</si>
</sst>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/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/>
    <xf numFmtId="0" fontId="1" fillId="0" borderId="9" xfId="0" applyNumberFormat="1" applyFont="1" applyBorder="1"/>
    <xf numFmtId="0" fontId="1" fillId="0" borderId="10" xfId="0" quotePrefix="1" applyNumberFormat="1" applyFont="1" applyBorder="1"/>
    <xf numFmtId="0" fontId="1" fillId="0" borderId="7" xfId="0" applyNumberFormat="1" applyFont="1" applyBorder="1"/>
    <xf numFmtId="49" fontId="3" fillId="0" borderId="7" xfId="0" applyNumberFormat="1" applyFont="1" applyBorder="1"/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12" xfId="0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12" xfId="0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" fillId="0" borderId="9" xfId="0" applyNumberFormat="1" applyFont="1" applyBorder="1"/>
    <xf numFmtId="1" fontId="1" fillId="0" borderId="7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4" xfId="0" applyNumberFormat="1" applyFont="1" applyFill="1" applyBorder="1"/>
    <xf numFmtId="1" fontId="1" fillId="0" borderId="1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4" xfId="0" applyNumberFormat="1" applyFont="1" applyFill="1" applyBorder="1"/>
    <xf numFmtId="0" fontId="0" fillId="0" borderId="14" xfId="0" applyBorder="1"/>
    <xf numFmtId="0" fontId="4" fillId="0" borderId="0" xfId="0" applyFont="1" applyFill="1" applyBorder="1"/>
    <xf numFmtId="0" fontId="4" fillId="0" borderId="0" xfId="0" applyFont="1"/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Normal="100" workbookViewId="0">
      <selection activeCell="A14" sqref="A14"/>
    </sheetView>
  </sheetViews>
  <sheetFormatPr defaultRowHeight="12.75"/>
  <cols>
    <col min="1" max="1" width="3.28515625" customWidth="1"/>
    <col min="2" max="2" width="19.42578125" customWidth="1"/>
    <col min="3" max="12" width="4.28515625" customWidth="1"/>
    <col min="13" max="13" width="5.85546875" customWidth="1"/>
    <col min="14" max="14" width="4.7109375" customWidth="1"/>
    <col min="15" max="15" width="2.28515625" customWidth="1"/>
    <col min="16" max="16" width="1.28515625" customWidth="1"/>
    <col min="17" max="17" width="2.28515625" customWidth="1"/>
    <col min="18" max="18" width="4.7109375" customWidth="1"/>
    <col min="19" max="19" width="2.28515625" customWidth="1"/>
    <col min="20" max="20" width="1.28515625" customWidth="1"/>
    <col min="21" max="21" width="2.28515625" customWidth="1"/>
    <col min="22" max="22" width="4.7109375" customWidth="1"/>
    <col min="23" max="23" width="2.28515625" customWidth="1"/>
    <col min="24" max="24" width="1.28515625" customWidth="1"/>
    <col min="25" max="25" width="2.28515625" customWidth="1"/>
    <col min="27" max="27" width="5.85546875" customWidth="1"/>
    <col min="28" max="28" width="4.7109375" customWidth="1"/>
    <col min="29" max="29" width="2.28515625" customWidth="1"/>
    <col min="30" max="30" width="1.28515625" customWidth="1"/>
    <col min="31" max="31" width="2.28515625" customWidth="1"/>
    <col min="32" max="32" width="4.7109375" customWidth="1"/>
    <col min="33" max="33" width="2.28515625" customWidth="1"/>
    <col min="34" max="34" width="1.28515625" customWidth="1"/>
    <col min="35" max="35" width="2.28515625" customWidth="1"/>
    <col min="36" max="36" width="4.7109375" customWidth="1"/>
    <col min="37" max="37" width="2.28515625" customWidth="1"/>
    <col min="38" max="38" width="1.28515625" customWidth="1"/>
    <col min="39" max="39" width="2.28515625" customWidth="1"/>
  </cols>
  <sheetData>
    <row r="1" spans="1:39">
      <c r="A1" s="27" t="s">
        <v>22</v>
      </c>
      <c r="K1" s="2"/>
      <c r="L1" s="3"/>
      <c r="AA1" s="33"/>
    </row>
    <row r="2" spans="1:39">
      <c r="A2" s="27" t="s">
        <v>21</v>
      </c>
      <c r="K2" s="2"/>
      <c r="L2" s="3"/>
      <c r="AA2" s="33"/>
    </row>
    <row r="3" spans="1:39" ht="13.5" thickBot="1">
      <c r="A3" s="4"/>
      <c r="B3" s="4"/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0</v>
      </c>
      <c r="J3" s="38" t="s">
        <v>38</v>
      </c>
      <c r="K3" s="6" t="s">
        <v>1</v>
      </c>
      <c r="L3" s="7"/>
      <c r="M3" s="8" t="s">
        <v>2</v>
      </c>
      <c r="N3" s="9"/>
      <c r="O3" s="10" t="s">
        <v>3</v>
      </c>
      <c r="P3" s="10"/>
      <c r="Q3" s="10"/>
      <c r="R3" s="9"/>
      <c r="S3" s="10" t="s">
        <v>3</v>
      </c>
      <c r="T3" s="10"/>
      <c r="U3" s="10"/>
      <c r="V3" s="9"/>
      <c r="W3" s="10" t="s">
        <v>3</v>
      </c>
      <c r="X3" s="10"/>
      <c r="Y3" s="10"/>
      <c r="AA3" s="34" t="s">
        <v>2</v>
      </c>
      <c r="AB3" s="9"/>
      <c r="AC3" s="10" t="s">
        <v>3</v>
      </c>
      <c r="AD3" s="10"/>
      <c r="AE3" s="10"/>
      <c r="AF3" s="9"/>
      <c r="AG3" s="10" t="s">
        <v>3</v>
      </c>
      <c r="AH3" s="10"/>
      <c r="AI3" s="10"/>
      <c r="AJ3" s="9"/>
      <c r="AK3" s="10" t="s">
        <v>3</v>
      </c>
      <c r="AL3" s="10"/>
      <c r="AM3" s="10"/>
    </row>
    <row r="4" spans="1:39">
      <c r="A4">
        <v>1</v>
      </c>
      <c r="B4" s="29" t="s">
        <v>23</v>
      </c>
      <c r="C4" s="11"/>
      <c r="D4" s="12" t="str">
        <f>+O5</f>
        <v xml:space="preserve"> </v>
      </c>
      <c r="E4" s="12" t="str">
        <f>+Q6</f>
        <v xml:space="preserve"> </v>
      </c>
      <c r="F4" s="12" t="str">
        <f>+O7</f>
        <v xml:space="preserve"> </v>
      </c>
      <c r="G4" s="12" t="str">
        <f>+Q8</f>
        <v xml:space="preserve"> </v>
      </c>
      <c r="H4" s="12" t="str">
        <f>+O9</f>
        <v xml:space="preserve"> </v>
      </c>
      <c r="I4" s="13">
        <f t="shared" ref="I4:I9" si="0">SUM(C4:H4)</f>
        <v>0</v>
      </c>
      <c r="J4" s="40">
        <f>SUM(AC5,AE6,AC7,AE8,AC9)</f>
        <v>0</v>
      </c>
      <c r="K4" s="14"/>
      <c r="L4" s="7"/>
      <c r="M4" s="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A4" s="34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5">
      <c r="A5">
        <v>2</v>
      </c>
      <c r="B5" s="30" t="s">
        <v>33</v>
      </c>
      <c r="C5" s="12" t="str">
        <f>+Q5</f>
        <v xml:space="preserve"> </v>
      </c>
      <c r="D5" s="11"/>
      <c r="E5" s="12" t="str">
        <f>+S7</f>
        <v xml:space="preserve"> </v>
      </c>
      <c r="F5" s="12" t="str">
        <f>+U8</f>
        <v xml:space="preserve"> </v>
      </c>
      <c r="G5" s="12" t="str">
        <f>+S9</f>
        <v xml:space="preserve"> </v>
      </c>
      <c r="H5" s="12" t="str">
        <f>+U6</f>
        <v xml:space="preserve"> </v>
      </c>
      <c r="I5" s="15">
        <f t="shared" si="0"/>
        <v>0</v>
      </c>
      <c r="J5" s="41">
        <f>SUM(AE5,AI6,AG7,AI8,AG9)</f>
        <v>0</v>
      </c>
      <c r="K5" s="6"/>
      <c r="L5" s="7"/>
      <c r="M5" s="16">
        <v>1</v>
      </c>
      <c r="N5" s="17" t="s">
        <v>4</v>
      </c>
      <c r="O5" s="36" t="str">
        <f>IF(AC5=" "," ",IF(AC5=4,1,IF(AC5&lt;4,0,IF(AC5&gt;4,2,))))</f>
        <v xml:space="preserve"> </v>
      </c>
      <c r="P5" s="19" t="s">
        <v>6</v>
      </c>
      <c r="Q5" s="37" t="str">
        <f>IF(AE5=" "," ",IF(AE5=4,1,IF(AE5&lt;4,0,IF(AE5&gt;4,2,))))</f>
        <v xml:space="preserve"> </v>
      </c>
      <c r="R5" s="21" t="s">
        <v>7</v>
      </c>
      <c r="S5" s="36" t="str">
        <f t="shared" ref="S5:S10" si="1">IF(AG5=" "," ",IF(AG5=4,1,IF(AG5&lt;4,0,IF(AG5&gt;4,2,))))</f>
        <v xml:space="preserve"> </v>
      </c>
      <c r="T5" s="19" t="s">
        <v>6</v>
      </c>
      <c r="U5" s="37" t="str">
        <f>IF(AI5=" "," ",IF(AI5=4,1,IF(AI5&lt;4,0,IF(AI5&gt;4,2,))))</f>
        <v xml:space="preserve"> </v>
      </c>
      <c r="V5" s="21" t="s">
        <v>8</v>
      </c>
      <c r="W5" s="36" t="str">
        <f>IF(AK5=" "," ",IF(AK5=4,1,IF(AK5&lt;4,0,IF(AK5&gt;4,2,))))</f>
        <v xml:space="preserve"> </v>
      </c>
      <c r="X5" s="19" t="s">
        <v>6</v>
      </c>
      <c r="Y5" s="37" t="str">
        <f>IF(AM5=" "," ",IF(AM5=4,1,IF(AM5&lt;4,0,IF(AM5&gt;4,2,))))</f>
        <v xml:space="preserve"> </v>
      </c>
      <c r="AA5" s="35">
        <v>1</v>
      </c>
      <c r="AB5" s="17" t="s">
        <v>4</v>
      </c>
      <c r="AC5" s="18" t="s">
        <v>5</v>
      </c>
      <c r="AD5" s="19" t="s">
        <v>6</v>
      </c>
      <c r="AE5" s="20" t="s">
        <v>5</v>
      </c>
      <c r="AF5" s="21" t="s">
        <v>7</v>
      </c>
      <c r="AG5" s="18" t="s">
        <v>5</v>
      </c>
      <c r="AH5" s="19" t="s">
        <v>6</v>
      </c>
      <c r="AI5" s="20" t="s">
        <v>5</v>
      </c>
      <c r="AJ5" s="21" t="s">
        <v>8</v>
      </c>
      <c r="AK5" s="18" t="s">
        <v>5</v>
      </c>
      <c r="AL5" s="19" t="s">
        <v>6</v>
      </c>
      <c r="AM5" s="20" t="s">
        <v>5</v>
      </c>
    </row>
    <row r="6" spans="1:39" ht="15">
      <c r="A6">
        <v>3</v>
      </c>
      <c r="B6" s="31" t="s">
        <v>32</v>
      </c>
      <c r="C6" s="12" t="str">
        <f>+O6</f>
        <v xml:space="preserve"> </v>
      </c>
      <c r="D6" s="12" t="str">
        <f>+U7</f>
        <v xml:space="preserve"> </v>
      </c>
      <c r="E6" s="11"/>
      <c r="F6" s="12" t="str">
        <f>+W9</f>
        <v xml:space="preserve"> </v>
      </c>
      <c r="G6" s="12" t="str">
        <f>+S5</f>
        <v xml:space="preserve"> </v>
      </c>
      <c r="H6" s="12" t="str">
        <f>+Y8</f>
        <v xml:space="preserve"> </v>
      </c>
      <c r="I6" s="15">
        <f t="shared" si="0"/>
        <v>0</v>
      </c>
      <c r="J6" s="41">
        <f>SUM(AG5,AC6,AI7,AM8,AK9)</f>
        <v>0</v>
      </c>
      <c r="K6" s="6"/>
      <c r="L6" s="7"/>
      <c r="M6" s="16">
        <v>2</v>
      </c>
      <c r="N6" s="17" t="s">
        <v>9</v>
      </c>
      <c r="O6" s="36" t="str">
        <f>IF(AC6=" "," ",IF(AC6=4,1,IF(AC6&lt;4,0,IF(AC6&gt;4,2,))))</f>
        <v xml:space="preserve"> </v>
      </c>
      <c r="P6" s="19" t="s">
        <v>6</v>
      </c>
      <c r="Q6" s="37" t="str">
        <f>IF(AE6=" "," ",IF(AE6=4,1,IF(AE6&lt;4,0,IF(AE6&gt;4,2,))))</f>
        <v xml:space="preserve"> </v>
      </c>
      <c r="R6" s="21" t="s">
        <v>10</v>
      </c>
      <c r="S6" s="36" t="str">
        <f t="shared" si="1"/>
        <v xml:space="preserve"> </v>
      </c>
      <c r="T6" s="19" t="s">
        <v>6</v>
      </c>
      <c r="U6" s="37" t="str">
        <f>IF(AI6=" "," ",IF(AI6=4,1,IF(AI6&lt;4,0,IF(AI6&gt;4,2,))))</f>
        <v xml:space="preserve"> </v>
      </c>
      <c r="V6" s="21" t="s">
        <v>11</v>
      </c>
      <c r="W6" s="36" t="str">
        <f>IF(AK6=" "," ",IF(AK6=4,1,IF(AK6&lt;4,0,IF(AK6&gt;4,2,))))</f>
        <v xml:space="preserve"> </v>
      </c>
      <c r="X6" s="19" t="s">
        <v>6</v>
      </c>
      <c r="Y6" s="37" t="str">
        <f>IF(AM6=" "," ",IF(AM6=4,1,IF(AM6&lt;4,0,IF(AM6&gt;4,2,))))</f>
        <v xml:space="preserve"> </v>
      </c>
      <c r="AA6" s="35">
        <v>2</v>
      </c>
      <c r="AB6" s="17" t="s">
        <v>9</v>
      </c>
      <c r="AC6" s="18" t="s">
        <v>5</v>
      </c>
      <c r="AD6" s="19" t="s">
        <v>6</v>
      </c>
      <c r="AE6" s="20" t="s">
        <v>5</v>
      </c>
      <c r="AF6" s="21" t="s">
        <v>10</v>
      </c>
      <c r="AG6" s="18" t="s">
        <v>5</v>
      </c>
      <c r="AH6" s="19" t="s">
        <v>6</v>
      </c>
      <c r="AI6" s="20" t="s">
        <v>5</v>
      </c>
      <c r="AJ6" s="21" t="s">
        <v>11</v>
      </c>
      <c r="AK6" s="18" t="s">
        <v>5</v>
      </c>
      <c r="AL6" s="19" t="s">
        <v>6</v>
      </c>
      <c r="AM6" s="20" t="s">
        <v>5</v>
      </c>
    </row>
    <row r="7" spans="1:39" ht="15">
      <c r="A7">
        <v>4</v>
      </c>
      <c r="B7" s="31" t="s">
        <v>27</v>
      </c>
      <c r="C7" s="12" t="str">
        <f>+Q7</f>
        <v xml:space="preserve"> </v>
      </c>
      <c r="D7" s="12" t="str">
        <f>+S8</f>
        <v xml:space="preserve"> </v>
      </c>
      <c r="E7" s="12" t="str">
        <f>+Y9</f>
        <v xml:space="preserve"> </v>
      </c>
      <c r="F7" s="11"/>
      <c r="G7" s="12" t="str">
        <f>+Y6</f>
        <v xml:space="preserve"> </v>
      </c>
      <c r="H7" s="12" t="str">
        <f>+W5</f>
        <v xml:space="preserve"> </v>
      </c>
      <c r="I7" s="15">
        <f t="shared" si="0"/>
        <v>0</v>
      </c>
      <c r="J7" s="41">
        <f>SUM(AK5,AM6,AE7,AG8,AM9)</f>
        <v>0</v>
      </c>
      <c r="K7" s="6"/>
      <c r="L7" s="7"/>
      <c r="M7" s="16">
        <v>3</v>
      </c>
      <c r="N7" s="17" t="s">
        <v>12</v>
      </c>
      <c r="O7" s="36" t="str">
        <f>IF(AC7=" "," ",IF(AC7=4,1,IF(AC7&lt;4,0,IF(AC7&gt;4,2,))))</f>
        <v xml:space="preserve"> </v>
      </c>
      <c r="P7" s="19" t="s">
        <v>6</v>
      </c>
      <c r="Q7" s="37" t="str">
        <f>IF(AE7=" "," ",IF(AE7=4,1,IF(AE7&lt;4,0,IF(AE7&gt;4,2,))))</f>
        <v xml:space="preserve"> </v>
      </c>
      <c r="R7" s="21" t="s">
        <v>13</v>
      </c>
      <c r="S7" s="36" t="str">
        <f t="shared" si="1"/>
        <v xml:space="preserve"> </v>
      </c>
      <c r="T7" s="19" t="s">
        <v>6</v>
      </c>
      <c r="U7" s="37" t="str">
        <f>IF(AI7=" "," ",IF(AI7=4,1,IF(AI7&lt;4,0,IF(AI7&gt;4,2,))))</f>
        <v xml:space="preserve"> </v>
      </c>
      <c r="V7" s="21" t="s">
        <v>14</v>
      </c>
      <c r="W7" s="36" t="str">
        <f>IF(AK7=" "," ",IF(AK7=4,1,IF(AK7&lt;4,0,IF(AK7&gt;4,2,))))</f>
        <v xml:space="preserve"> </v>
      </c>
      <c r="X7" s="19" t="s">
        <v>6</v>
      </c>
      <c r="Y7" s="37" t="str">
        <f>IF(AM7=" "," ",IF(AM7=4,1,IF(AM7&lt;4,0,IF(AM7&gt;4,2,))))</f>
        <v xml:space="preserve"> </v>
      </c>
      <c r="AA7" s="35">
        <v>3</v>
      </c>
      <c r="AB7" s="17" t="s">
        <v>12</v>
      </c>
      <c r="AC7" s="18" t="s">
        <v>5</v>
      </c>
      <c r="AD7" s="19" t="s">
        <v>6</v>
      </c>
      <c r="AE7" s="20" t="s">
        <v>5</v>
      </c>
      <c r="AF7" s="21" t="s">
        <v>13</v>
      </c>
      <c r="AG7" s="18" t="s">
        <v>5</v>
      </c>
      <c r="AH7" s="19" t="s">
        <v>6</v>
      </c>
      <c r="AI7" s="20" t="s">
        <v>5</v>
      </c>
      <c r="AJ7" s="21" t="s">
        <v>14</v>
      </c>
      <c r="AK7" s="18" t="s">
        <v>5</v>
      </c>
      <c r="AL7" s="19" t="s">
        <v>6</v>
      </c>
      <c r="AM7" s="20" t="s">
        <v>5</v>
      </c>
    </row>
    <row r="8" spans="1:39" ht="15">
      <c r="A8">
        <v>5</v>
      </c>
      <c r="B8" s="31" t="s">
        <v>26</v>
      </c>
      <c r="C8" s="12" t="str">
        <f>+O8</f>
        <v xml:space="preserve"> </v>
      </c>
      <c r="D8" s="12" t="str">
        <f>+U9</f>
        <v xml:space="preserve"> </v>
      </c>
      <c r="E8" s="12" t="str">
        <f>+U5</f>
        <v xml:space="preserve"> </v>
      </c>
      <c r="F8" s="12" t="str">
        <f>+W6</f>
        <v xml:space="preserve"> </v>
      </c>
      <c r="G8" s="11"/>
      <c r="H8" s="12" t="str">
        <f>+W7</f>
        <v xml:space="preserve"> </v>
      </c>
      <c r="I8" s="15">
        <f t="shared" si="0"/>
        <v>0</v>
      </c>
      <c r="J8" s="41">
        <f>SUM(AI5,AK6,AK7,AC8,AI9)</f>
        <v>0</v>
      </c>
      <c r="K8" s="6"/>
      <c r="L8" s="7"/>
      <c r="M8" s="16">
        <v>4</v>
      </c>
      <c r="N8" s="17" t="s">
        <v>15</v>
      </c>
      <c r="O8" s="36" t="str">
        <f>IF(AC8=" "," ",IF(AC8=4,1,IF(AC8&lt;4,0,IF(AC8&gt;4,2,))))</f>
        <v xml:space="preserve"> </v>
      </c>
      <c r="P8" s="19" t="s">
        <v>6</v>
      </c>
      <c r="Q8" s="37" t="str">
        <f>IF(AE8=" "," ",IF(AE8=4,1,IF(AE8&lt;4,0,IF(AE8&gt;4,2,))))</f>
        <v xml:space="preserve"> </v>
      </c>
      <c r="R8" s="21" t="s">
        <v>16</v>
      </c>
      <c r="S8" s="36" t="str">
        <f t="shared" si="1"/>
        <v xml:space="preserve"> </v>
      </c>
      <c r="T8" s="19" t="s">
        <v>6</v>
      </c>
      <c r="U8" s="37" t="str">
        <f>IF(AI8=" "," ",IF(AI8=4,1,IF(AI8&lt;4,0,IF(AI8&gt;4,2,))))</f>
        <v xml:space="preserve"> </v>
      </c>
      <c r="V8" s="21" t="s">
        <v>17</v>
      </c>
      <c r="W8" s="36" t="str">
        <f>IF(AK8=" "," ",IF(AK8=4,1,IF(AK8&lt;4,0,IF(AK8&gt;4,2,))))</f>
        <v xml:space="preserve"> </v>
      </c>
      <c r="X8" s="19" t="s">
        <v>6</v>
      </c>
      <c r="Y8" s="37" t="str">
        <f>IF(AM8=" "," ",IF(AM8=4,1,IF(AM8&lt;4,0,IF(AM8&gt;4,2,))))</f>
        <v xml:space="preserve"> </v>
      </c>
      <c r="AA8" s="35">
        <v>4</v>
      </c>
      <c r="AB8" s="17" t="s">
        <v>15</v>
      </c>
      <c r="AC8" s="18" t="s">
        <v>5</v>
      </c>
      <c r="AD8" s="19" t="s">
        <v>6</v>
      </c>
      <c r="AE8" s="20" t="s">
        <v>5</v>
      </c>
      <c r="AF8" s="21" t="s">
        <v>16</v>
      </c>
      <c r="AG8" s="18" t="s">
        <v>5</v>
      </c>
      <c r="AH8" s="19" t="s">
        <v>6</v>
      </c>
      <c r="AI8" s="20" t="s">
        <v>5</v>
      </c>
      <c r="AJ8" s="21" t="s">
        <v>17</v>
      </c>
      <c r="AK8" s="18" t="s">
        <v>5</v>
      </c>
      <c r="AL8" s="19" t="s">
        <v>6</v>
      </c>
      <c r="AM8" s="20" t="s">
        <v>5</v>
      </c>
    </row>
    <row r="9" spans="1:39" ht="15.75" thickBot="1">
      <c r="A9" s="4">
        <v>6</v>
      </c>
      <c r="B9" s="32" t="s">
        <v>29</v>
      </c>
      <c r="C9" s="22" t="str">
        <f>+Q9</f>
        <v xml:space="preserve"> </v>
      </c>
      <c r="D9" s="22" t="str">
        <f>+S6</f>
        <v xml:space="preserve"> </v>
      </c>
      <c r="E9" s="22" t="str">
        <f>+W8</f>
        <v xml:space="preserve"> </v>
      </c>
      <c r="F9" s="22" t="str">
        <f>+Y5</f>
        <v xml:space="preserve"> </v>
      </c>
      <c r="G9" s="22" t="str">
        <f>+Y7</f>
        <v xml:space="preserve"> </v>
      </c>
      <c r="H9" s="23"/>
      <c r="I9" s="24">
        <f t="shared" si="0"/>
        <v>0</v>
      </c>
      <c r="J9" s="42">
        <f>SUM(AM5,AG6,AM7,AK8,AE9)</f>
        <v>0</v>
      </c>
      <c r="K9" s="25"/>
      <c r="L9" s="7"/>
      <c r="M9" s="16">
        <v>5</v>
      </c>
      <c r="N9" s="17" t="s">
        <v>18</v>
      </c>
      <c r="O9" s="36" t="str">
        <f>IF(AC9=" "," ",IF(AC9=4,1,IF(AC9&lt;4,0,IF(AC9&gt;4,2,))))</f>
        <v xml:space="preserve"> </v>
      </c>
      <c r="P9" s="19" t="s">
        <v>6</v>
      </c>
      <c r="Q9" s="37" t="str">
        <f>IF(AE9=" "," ",IF(AE9=4,1,IF(AE9&lt;4,0,IF(AE9&gt;4,2,))))</f>
        <v xml:space="preserve"> </v>
      </c>
      <c r="R9" s="21" t="s">
        <v>19</v>
      </c>
      <c r="S9" s="36" t="str">
        <f t="shared" si="1"/>
        <v xml:space="preserve"> </v>
      </c>
      <c r="T9" s="19" t="s">
        <v>6</v>
      </c>
      <c r="U9" s="37" t="str">
        <f>IF(AI9=" "," ",IF(AI9=4,1,IF(AI9&lt;4,0,IF(AI9&gt;4,2,))))</f>
        <v xml:space="preserve"> </v>
      </c>
      <c r="V9" s="21" t="s">
        <v>20</v>
      </c>
      <c r="W9" s="36" t="str">
        <f>IF(AK9=" "," ",IF(AK9=4,1,IF(AK9&lt;4,0,IF(AK9&gt;4,2,))))</f>
        <v xml:space="preserve"> </v>
      </c>
      <c r="X9" s="19" t="s">
        <v>6</v>
      </c>
      <c r="Y9" s="37" t="str">
        <f>IF(AM9=" "," ",IF(AM9=4,1,IF(AM9&lt;4,0,IF(AM9&gt;4,2,))))</f>
        <v xml:space="preserve"> </v>
      </c>
      <c r="AA9" s="35">
        <v>5</v>
      </c>
      <c r="AB9" s="17" t="s">
        <v>18</v>
      </c>
      <c r="AC9" s="18" t="s">
        <v>5</v>
      </c>
      <c r="AD9" s="19" t="s">
        <v>6</v>
      </c>
      <c r="AE9" s="20" t="s">
        <v>5</v>
      </c>
      <c r="AF9" s="21" t="s">
        <v>19</v>
      </c>
      <c r="AG9" s="18" t="s">
        <v>5</v>
      </c>
      <c r="AH9" s="19" t="s">
        <v>6</v>
      </c>
      <c r="AI9" s="20" t="s">
        <v>5</v>
      </c>
      <c r="AJ9" s="21" t="s">
        <v>20</v>
      </c>
      <c r="AK9" s="18" t="s">
        <v>5</v>
      </c>
      <c r="AL9" s="19" t="s">
        <v>6</v>
      </c>
      <c r="AM9" s="20" t="s">
        <v>5</v>
      </c>
    </row>
    <row r="10" spans="1:39">
      <c r="C10" s="8"/>
      <c r="D10" s="8"/>
      <c r="E10" s="8"/>
      <c r="F10" s="8"/>
      <c r="G10" s="8"/>
      <c r="H10" s="12">
        <f>SUM(C4:H9)</f>
        <v>0</v>
      </c>
      <c r="I10" s="8">
        <f>SUM(I4:I9)</f>
        <v>0</v>
      </c>
      <c r="J10" s="8">
        <f>SUM(J4:J9)</f>
        <v>0</v>
      </c>
      <c r="K10" s="26"/>
      <c r="L10" s="26"/>
      <c r="N10" s="1"/>
      <c r="R10" s="1"/>
      <c r="S10" s="43" t="str">
        <f t="shared" si="1"/>
        <v xml:space="preserve"> </v>
      </c>
      <c r="T10" s="44"/>
      <c r="U10" s="44"/>
      <c r="V10" s="1"/>
      <c r="AB10" s="1"/>
      <c r="AF10" s="1"/>
      <c r="AG10" s="39" t="s">
        <v>5</v>
      </c>
      <c r="AJ10" s="1"/>
    </row>
    <row r="12" spans="1:39">
      <c r="A12" s="27" t="s">
        <v>22</v>
      </c>
      <c r="K12" s="2"/>
      <c r="L12" s="3"/>
      <c r="AA12" s="33"/>
    </row>
    <row r="13" spans="1:39">
      <c r="A13" s="27" t="s">
        <v>46</v>
      </c>
      <c r="K13" s="2"/>
      <c r="L13" s="3"/>
      <c r="AA13" s="33"/>
    </row>
    <row r="14" spans="1:39" ht="13.5" thickBot="1">
      <c r="A14" s="4"/>
      <c r="B14" s="4"/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 t="s">
        <v>0</v>
      </c>
      <c r="J14" s="38" t="s">
        <v>38</v>
      </c>
      <c r="K14" s="6" t="s">
        <v>1</v>
      </c>
      <c r="L14" s="7"/>
      <c r="M14" s="8" t="s">
        <v>2</v>
      </c>
      <c r="N14" s="9"/>
      <c r="O14" s="10" t="s">
        <v>3</v>
      </c>
      <c r="P14" s="10"/>
      <c r="Q14" s="10"/>
      <c r="R14" s="9"/>
      <c r="S14" s="10" t="s">
        <v>3</v>
      </c>
      <c r="T14" s="10"/>
      <c r="U14" s="10"/>
      <c r="V14" s="9"/>
      <c r="W14" s="10" t="s">
        <v>3</v>
      </c>
      <c r="X14" s="10"/>
      <c r="Y14" s="10"/>
      <c r="AA14" s="34" t="s">
        <v>2</v>
      </c>
      <c r="AB14" s="9"/>
      <c r="AC14" s="10" t="s">
        <v>3</v>
      </c>
      <c r="AD14" s="10"/>
      <c r="AE14" s="10"/>
      <c r="AF14" s="9"/>
      <c r="AG14" s="10" t="s">
        <v>3</v>
      </c>
      <c r="AH14" s="10"/>
      <c r="AI14" s="10"/>
      <c r="AJ14" s="9"/>
      <c r="AK14" s="10" t="s">
        <v>3</v>
      </c>
      <c r="AL14" s="10"/>
      <c r="AM14" s="10"/>
    </row>
    <row r="15" spans="1:39">
      <c r="A15">
        <v>1</v>
      </c>
      <c r="B15" s="29" t="s">
        <v>24</v>
      </c>
      <c r="C15" s="11"/>
      <c r="D15" s="12" t="str">
        <f>+O16</f>
        <v xml:space="preserve"> </v>
      </c>
      <c r="E15" s="12" t="str">
        <f>+Q17</f>
        <v xml:space="preserve"> </v>
      </c>
      <c r="F15" s="12" t="str">
        <f>+O18</f>
        <v xml:space="preserve"> </v>
      </c>
      <c r="G15" s="12" t="str">
        <f>+Q19</f>
        <v xml:space="preserve"> </v>
      </c>
      <c r="H15" s="12" t="str">
        <f>+O20</f>
        <v xml:space="preserve"> </v>
      </c>
      <c r="I15" s="13">
        <f t="shared" ref="I15:I20" si="2">SUM(C15:H15)</f>
        <v>0</v>
      </c>
      <c r="J15" s="40">
        <f>SUM(AC16,AE17,AC18,AE19,AC20)</f>
        <v>0</v>
      </c>
      <c r="K15" s="14"/>
      <c r="L15" s="7"/>
      <c r="M15" s="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AA15" s="34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5">
      <c r="A16">
        <v>2</v>
      </c>
      <c r="B16" s="30" t="s">
        <v>30</v>
      </c>
      <c r="C16" s="12" t="str">
        <f>+Q16</f>
        <v xml:space="preserve"> </v>
      </c>
      <c r="D16" s="11"/>
      <c r="E16" s="12" t="str">
        <f>+S18</f>
        <v xml:space="preserve"> </v>
      </c>
      <c r="F16" s="12" t="str">
        <f>+U19</f>
        <v xml:space="preserve"> </v>
      </c>
      <c r="G16" s="12" t="str">
        <f>+S20</f>
        <v xml:space="preserve"> </v>
      </c>
      <c r="H16" s="12" t="str">
        <f>+U17</f>
        <v xml:space="preserve"> </v>
      </c>
      <c r="I16" s="15">
        <f t="shared" si="2"/>
        <v>0</v>
      </c>
      <c r="J16" s="41">
        <f>SUM(AE16,AI17,AG18,AI19,AG20)</f>
        <v>0</v>
      </c>
      <c r="K16" s="6"/>
      <c r="L16" s="7"/>
      <c r="M16" s="16">
        <v>1</v>
      </c>
      <c r="N16" s="17" t="s">
        <v>4</v>
      </c>
      <c r="O16" s="36" t="str">
        <f>IF(AC16=" "," ",IF(AC16=4,1,IF(AC16&lt;4,0,IF(AC16&gt;4,2,))))</f>
        <v xml:space="preserve"> </v>
      </c>
      <c r="P16" s="19" t="s">
        <v>6</v>
      </c>
      <c r="Q16" s="37" t="str">
        <f>IF(AE16=" "," ",IF(AE16=4,1,IF(AE16&lt;4,0,IF(AE16&gt;4,2,))))</f>
        <v xml:space="preserve"> </v>
      </c>
      <c r="R16" s="21" t="s">
        <v>7</v>
      </c>
      <c r="S16" s="36" t="str">
        <f>IF(AG16=" "," ",IF(AG16=4,1,IF(AG16&lt;4,0,IF(AG16&gt;4,2,))))</f>
        <v xml:space="preserve"> </v>
      </c>
      <c r="T16" s="19" t="s">
        <v>6</v>
      </c>
      <c r="U16" s="37" t="str">
        <f>IF(AI16=" "," ",IF(AI16=4,1,IF(AI16&lt;4,0,IF(AI16&gt;4,2,))))</f>
        <v xml:space="preserve"> </v>
      </c>
      <c r="V16" s="21" t="s">
        <v>8</v>
      </c>
      <c r="W16" s="36" t="str">
        <f>IF(AK16=" "," ",IF(AK16=4,1,IF(AK16&lt;4,0,IF(AK16&gt;4,2,))))</f>
        <v xml:space="preserve"> </v>
      </c>
      <c r="X16" s="19" t="s">
        <v>6</v>
      </c>
      <c r="Y16" s="37" t="str">
        <f>IF(AM16=" "," ",IF(AM16=4,1,IF(AM16&lt;4,0,IF(AM16&gt;4,2,))))</f>
        <v xml:space="preserve"> </v>
      </c>
      <c r="AA16" s="35">
        <v>1</v>
      </c>
      <c r="AB16" s="17" t="s">
        <v>4</v>
      </c>
      <c r="AC16" s="18" t="s">
        <v>5</v>
      </c>
      <c r="AD16" s="19" t="s">
        <v>6</v>
      </c>
      <c r="AE16" s="20" t="s">
        <v>5</v>
      </c>
      <c r="AF16" s="21" t="s">
        <v>7</v>
      </c>
      <c r="AG16" s="18" t="s">
        <v>5</v>
      </c>
      <c r="AH16" s="19" t="s">
        <v>6</v>
      </c>
      <c r="AI16" s="20" t="s">
        <v>5</v>
      </c>
      <c r="AJ16" s="21" t="s">
        <v>8</v>
      </c>
      <c r="AK16" s="18" t="s">
        <v>5</v>
      </c>
      <c r="AL16" s="19" t="s">
        <v>6</v>
      </c>
      <c r="AM16" s="20" t="s">
        <v>5</v>
      </c>
    </row>
    <row r="17" spans="1:39" ht="15">
      <c r="A17">
        <v>3</v>
      </c>
      <c r="B17" s="31" t="s">
        <v>28</v>
      </c>
      <c r="C17" s="12" t="str">
        <f>+O17</f>
        <v xml:space="preserve"> </v>
      </c>
      <c r="D17" s="12" t="str">
        <f>+U18</f>
        <v xml:space="preserve"> </v>
      </c>
      <c r="E17" s="11"/>
      <c r="F17" s="12" t="str">
        <f>+W20</f>
        <v xml:space="preserve"> </v>
      </c>
      <c r="G17" s="12" t="str">
        <f>+S16</f>
        <v xml:space="preserve"> </v>
      </c>
      <c r="H17" s="12" t="str">
        <f>+Y19</f>
        <v xml:space="preserve"> </v>
      </c>
      <c r="I17" s="15">
        <f t="shared" si="2"/>
        <v>0</v>
      </c>
      <c r="J17" s="41">
        <f>SUM(AG16,AC17,AI18,AM19,AK20)</f>
        <v>0</v>
      </c>
      <c r="K17" s="6"/>
      <c r="L17" s="7"/>
      <c r="M17" s="16">
        <v>2</v>
      </c>
      <c r="N17" s="17" t="s">
        <v>9</v>
      </c>
      <c r="O17" s="36" t="str">
        <f>IF(AC17=" "," ",IF(AC17=4,1,IF(AC17&lt;4,0,IF(AC17&gt;4,2,))))</f>
        <v xml:space="preserve"> </v>
      </c>
      <c r="P17" s="19" t="s">
        <v>6</v>
      </c>
      <c r="Q17" s="37" t="str">
        <f>IF(AE17=" "," ",IF(AE17=4,1,IF(AE17&lt;4,0,IF(AE17&gt;4,2,))))</f>
        <v xml:space="preserve"> </v>
      </c>
      <c r="R17" s="21" t="s">
        <v>10</v>
      </c>
      <c r="S17" s="36" t="str">
        <f>IF(AG17=" "," ",IF(AG17=4,1,IF(AG17&lt;4,0,IF(AG17&gt;4,2,))))</f>
        <v xml:space="preserve"> </v>
      </c>
      <c r="T17" s="19" t="s">
        <v>6</v>
      </c>
      <c r="U17" s="37" t="str">
        <f>IF(AI17=" "," ",IF(AI17=4,1,IF(AI17&lt;4,0,IF(AI17&gt;4,2,))))</f>
        <v xml:space="preserve"> </v>
      </c>
      <c r="V17" s="21" t="s">
        <v>11</v>
      </c>
      <c r="W17" s="36" t="str">
        <f>IF(AK17=" "," ",IF(AK17=4,1,IF(AK17&lt;4,0,IF(AK17&gt;4,2,))))</f>
        <v xml:space="preserve"> </v>
      </c>
      <c r="X17" s="19" t="s">
        <v>6</v>
      </c>
      <c r="Y17" s="37" t="str">
        <f>IF(AM17=" "," ",IF(AM17=4,1,IF(AM17&lt;4,0,IF(AM17&gt;4,2,))))</f>
        <v xml:space="preserve"> </v>
      </c>
      <c r="AA17" s="35">
        <v>2</v>
      </c>
      <c r="AB17" s="17" t="s">
        <v>9</v>
      </c>
      <c r="AC17" s="18" t="s">
        <v>5</v>
      </c>
      <c r="AD17" s="19" t="s">
        <v>6</v>
      </c>
      <c r="AE17" s="20" t="s">
        <v>5</v>
      </c>
      <c r="AF17" s="21" t="s">
        <v>10</v>
      </c>
      <c r="AG17" s="18" t="s">
        <v>5</v>
      </c>
      <c r="AH17" s="19" t="s">
        <v>6</v>
      </c>
      <c r="AI17" s="20" t="s">
        <v>5</v>
      </c>
      <c r="AJ17" s="21" t="s">
        <v>11</v>
      </c>
      <c r="AK17" s="18" t="s">
        <v>5</v>
      </c>
      <c r="AL17" s="19" t="s">
        <v>6</v>
      </c>
      <c r="AM17" s="20" t="s">
        <v>5</v>
      </c>
    </row>
    <row r="18" spans="1:39" ht="15">
      <c r="A18">
        <v>4</v>
      </c>
      <c r="B18" s="31" t="s">
        <v>31</v>
      </c>
      <c r="C18" s="12" t="str">
        <f>+Q18</f>
        <v xml:space="preserve"> </v>
      </c>
      <c r="D18" s="12" t="str">
        <f>+S19</f>
        <v xml:space="preserve"> </v>
      </c>
      <c r="E18" s="12" t="str">
        <f>+Y20</f>
        <v xml:space="preserve"> </v>
      </c>
      <c r="F18" s="11"/>
      <c r="G18" s="12" t="str">
        <f>+Y17</f>
        <v xml:space="preserve"> </v>
      </c>
      <c r="H18" s="12" t="str">
        <f>+W16</f>
        <v xml:space="preserve"> </v>
      </c>
      <c r="I18" s="15">
        <f t="shared" si="2"/>
        <v>0</v>
      </c>
      <c r="J18" s="41">
        <f>SUM(AK16,AM17,AE18,AG19,AM20)</f>
        <v>0</v>
      </c>
      <c r="K18" s="6"/>
      <c r="L18" s="7"/>
      <c r="M18" s="16">
        <v>3</v>
      </c>
      <c r="N18" s="17" t="s">
        <v>12</v>
      </c>
      <c r="O18" s="36" t="str">
        <f>IF(AC18=" "," ",IF(AC18=4,1,IF(AC18&lt;4,0,IF(AC18&gt;4,2,))))</f>
        <v xml:space="preserve"> </v>
      </c>
      <c r="P18" s="19" t="s">
        <v>6</v>
      </c>
      <c r="Q18" s="37" t="str">
        <f>IF(AE18=" "," ",IF(AE18=4,1,IF(AE18&lt;4,0,IF(AE18&gt;4,2,))))</f>
        <v xml:space="preserve"> </v>
      </c>
      <c r="R18" s="21" t="s">
        <v>13</v>
      </c>
      <c r="S18" s="36" t="str">
        <f>IF(AG18=" "," ",IF(AG18=4,1,IF(AG18&lt;4,0,IF(AG18&gt;4,2,))))</f>
        <v xml:space="preserve"> </v>
      </c>
      <c r="T18" s="19" t="s">
        <v>6</v>
      </c>
      <c r="U18" s="37" t="str">
        <f>IF(AI18=" "," ",IF(AI18=4,1,IF(AI18&lt;4,0,IF(AI18&gt;4,2,))))</f>
        <v xml:space="preserve"> </v>
      </c>
      <c r="V18" s="21" t="s">
        <v>14</v>
      </c>
      <c r="W18" s="36" t="str">
        <f>IF(AK18=" "," ",IF(AK18=4,1,IF(AK18&lt;4,0,IF(AK18&gt;4,2,))))</f>
        <v xml:space="preserve"> </v>
      </c>
      <c r="X18" s="19" t="s">
        <v>6</v>
      </c>
      <c r="Y18" s="37" t="str">
        <f>IF(AM18=" "," ",IF(AM18=4,1,IF(AM18&lt;4,0,IF(AM18&gt;4,2,))))</f>
        <v xml:space="preserve"> </v>
      </c>
      <c r="AA18" s="35">
        <v>3</v>
      </c>
      <c r="AB18" s="17" t="s">
        <v>12</v>
      </c>
      <c r="AC18" s="18" t="s">
        <v>5</v>
      </c>
      <c r="AD18" s="19" t="s">
        <v>6</v>
      </c>
      <c r="AE18" s="20" t="s">
        <v>5</v>
      </c>
      <c r="AF18" s="21" t="s">
        <v>13</v>
      </c>
      <c r="AG18" s="18" t="s">
        <v>5</v>
      </c>
      <c r="AH18" s="19" t="s">
        <v>6</v>
      </c>
      <c r="AI18" s="20" t="s">
        <v>5</v>
      </c>
      <c r="AJ18" s="21" t="s">
        <v>14</v>
      </c>
      <c r="AK18" s="18" t="s">
        <v>5</v>
      </c>
      <c r="AL18" s="19" t="s">
        <v>6</v>
      </c>
      <c r="AM18" s="20" t="s">
        <v>5</v>
      </c>
    </row>
    <row r="19" spans="1:39" ht="15">
      <c r="A19">
        <v>5</v>
      </c>
      <c r="B19" s="31" t="s">
        <v>25</v>
      </c>
      <c r="C19" s="12" t="str">
        <f>+O19</f>
        <v xml:space="preserve"> </v>
      </c>
      <c r="D19" s="12" t="str">
        <f>+U20</f>
        <v xml:space="preserve"> </v>
      </c>
      <c r="E19" s="12" t="str">
        <f>+U16</f>
        <v xml:space="preserve"> </v>
      </c>
      <c r="F19" s="12" t="str">
        <f>+W17</f>
        <v xml:space="preserve"> </v>
      </c>
      <c r="G19" s="11"/>
      <c r="H19" s="12" t="str">
        <f>+W18</f>
        <v xml:space="preserve"> </v>
      </c>
      <c r="I19" s="15">
        <f t="shared" si="2"/>
        <v>0</v>
      </c>
      <c r="J19" s="41">
        <f>SUM(AI16,AK17,AK18,AC19,AI20)</f>
        <v>0</v>
      </c>
      <c r="K19" s="6"/>
      <c r="L19" s="7"/>
      <c r="M19" s="16">
        <v>4</v>
      </c>
      <c r="N19" s="17" t="s">
        <v>15</v>
      </c>
      <c r="O19" s="36" t="str">
        <f>IF(AC19=" "," ",IF(AC19=4,1,IF(AC19&lt;4,0,IF(AC19&gt;4,2,))))</f>
        <v xml:space="preserve"> </v>
      </c>
      <c r="P19" s="19" t="s">
        <v>6</v>
      </c>
      <c r="Q19" s="37" t="str">
        <f>IF(AE19=" "," ",IF(AE19=4,1,IF(AE19&lt;4,0,IF(AE19&gt;4,2,))))</f>
        <v xml:space="preserve"> </v>
      </c>
      <c r="R19" s="21" t="s">
        <v>16</v>
      </c>
      <c r="S19" s="36" t="str">
        <f>IF(AG19=" "," ",IF(AG19=4,1,IF(AG19&lt;4,0,IF(AG19&gt;4,2,))))</f>
        <v xml:space="preserve"> </v>
      </c>
      <c r="T19" s="19" t="s">
        <v>6</v>
      </c>
      <c r="U19" s="37" t="str">
        <f>IF(AI19=" "," ",IF(AI19=4,1,IF(AI19&lt;4,0,IF(AI19&gt;4,2,))))</f>
        <v xml:space="preserve"> </v>
      </c>
      <c r="V19" s="21" t="s">
        <v>17</v>
      </c>
      <c r="W19" s="36" t="str">
        <f>IF(AK19=" "," ",IF(AK19=4,1,IF(AK19&lt;4,0,IF(AK19&gt;4,2,))))</f>
        <v xml:space="preserve"> </v>
      </c>
      <c r="X19" s="19" t="s">
        <v>6</v>
      </c>
      <c r="Y19" s="37" t="str">
        <f>IF(AM19=" "," ",IF(AM19=4,1,IF(AM19&lt;4,0,IF(AM19&gt;4,2,))))</f>
        <v xml:space="preserve"> </v>
      </c>
      <c r="AA19" s="35">
        <v>4</v>
      </c>
      <c r="AB19" s="17" t="s">
        <v>15</v>
      </c>
      <c r="AC19" s="18" t="s">
        <v>5</v>
      </c>
      <c r="AD19" s="19" t="s">
        <v>6</v>
      </c>
      <c r="AE19" s="20" t="s">
        <v>5</v>
      </c>
      <c r="AF19" s="21" t="s">
        <v>16</v>
      </c>
      <c r="AG19" s="18" t="s">
        <v>5</v>
      </c>
      <c r="AH19" s="19" t="s">
        <v>6</v>
      </c>
      <c r="AI19" s="20" t="s">
        <v>5</v>
      </c>
      <c r="AJ19" s="21" t="s">
        <v>17</v>
      </c>
      <c r="AK19" s="18" t="s">
        <v>5</v>
      </c>
      <c r="AL19" s="19" t="s">
        <v>6</v>
      </c>
      <c r="AM19" s="20" t="s">
        <v>5</v>
      </c>
    </row>
    <row r="20" spans="1:39" ht="15.75" thickBot="1">
      <c r="A20" s="4">
        <v>6</v>
      </c>
      <c r="B20" s="28"/>
      <c r="C20" s="22" t="str">
        <f>+Q20</f>
        <v xml:space="preserve"> </v>
      </c>
      <c r="D20" s="22" t="str">
        <f>+S17</f>
        <v xml:space="preserve"> </v>
      </c>
      <c r="E20" s="22" t="str">
        <f>+W19</f>
        <v xml:space="preserve"> </v>
      </c>
      <c r="F20" s="22" t="str">
        <f>+Y16</f>
        <v xml:space="preserve"> </v>
      </c>
      <c r="G20" s="22" t="str">
        <f>+Y18</f>
        <v xml:space="preserve"> </v>
      </c>
      <c r="H20" s="23"/>
      <c r="I20" s="24">
        <f t="shared" si="2"/>
        <v>0</v>
      </c>
      <c r="J20" s="42">
        <f>SUM(AM16,AG17,AM18,AK19,AE20)</f>
        <v>0</v>
      </c>
      <c r="K20" s="25"/>
      <c r="L20" s="7"/>
      <c r="M20" s="16">
        <v>5</v>
      </c>
      <c r="N20" s="17" t="s">
        <v>18</v>
      </c>
      <c r="O20" s="36" t="str">
        <f>IF(AC20=" "," ",IF(AC20=4,1,IF(AC20&lt;4,0,IF(AC20&gt;4,2,))))</f>
        <v xml:space="preserve"> </v>
      </c>
      <c r="P20" s="19" t="s">
        <v>6</v>
      </c>
      <c r="Q20" s="37" t="str">
        <f>IF(AE20=" "," ",IF(AE20=4,1,IF(AE20&lt;4,0,IF(AE20&gt;4,2,))))</f>
        <v xml:space="preserve"> </v>
      </c>
      <c r="R20" s="21" t="s">
        <v>19</v>
      </c>
      <c r="S20" s="36" t="str">
        <f>IF(AG20=" "," ",IF(AG20=4,1,IF(AG20&lt;4,0,IF(AG20&gt;4,2,))))</f>
        <v xml:space="preserve"> </v>
      </c>
      <c r="T20" s="19" t="s">
        <v>6</v>
      </c>
      <c r="U20" s="37" t="str">
        <f>IF(AI20=" "," ",IF(AI20=4,1,IF(AI20&lt;4,0,IF(AI20&gt;4,2,))))</f>
        <v xml:space="preserve"> </v>
      </c>
      <c r="V20" s="21" t="s">
        <v>20</v>
      </c>
      <c r="W20" s="36" t="str">
        <f>IF(AK20=" "," ",IF(AK20=4,1,IF(AK20&lt;4,0,IF(AK20&gt;4,2,))))</f>
        <v xml:space="preserve"> </v>
      </c>
      <c r="X20" s="19" t="s">
        <v>6</v>
      </c>
      <c r="Y20" s="37" t="str">
        <f>IF(AM20=" "," ",IF(AM20=4,1,IF(AM20&lt;4,0,IF(AM20&gt;4,2,))))</f>
        <v xml:space="preserve"> </v>
      </c>
      <c r="AA20" s="35">
        <v>5</v>
      </c>
      <c r="AB20" s="17" t="s">
        <v>18</v>
      </c>
      <c r="AC20" s="18" t="s">
        <v>5</v>
      </c>
      <c r="AD20" s="19" t="s">
        <v>6</v>
      </c>
      <c r="AE20" s="20" t="s">
        <v>5</v>
      </c>
      <c r="AF20" s="21" t="s">
        <v>19</v>
      </c>
      <c r="AG20" s="18" t="s">
        <v>5</v>
      </c>
      <c r="AH20" s="19" t="s">
        <v>6</v>
      </c>
      <c r="AI20" s="20" t="s">
        <v>5</v>
      </c>
      <c r="AJ20" s="21" t="s">
        <v>20</v>
      </c>
      <c r="AK20" s="18" t="s">
        <v>5</v>
      </c>
      <c r="AL20" s="19" t="s">
        <v>6</v>
      </c>
      <c r="AM20" s="20" t="s">
        <v>5</v>
      </c>
    </row>
    <row r="21" spans="1:39">
      <c r="C21" s="8"/>
      <c r="D21" s="8"/>
      <c r="E21" s="8"/>
      <c r="F21" s="8"/>
      <c r="G21" s="8"/>
      <c r="H21" s="12">
        <f>SUM(C15:H20)</f>
        <v>0</v>
      </c>
      <c r="I21" s="8">
        <f>SUM(I15:I20)</f>
        <v>0</v>
      </c>
      <c r="J21" s="8">
        <f>SUM(J15:J20)</f>
        <v>0</v>
      </c>
      <c r="K21" s="26"/>
      <c r="L21" s="26"/>
      <c r="N21" s="1"/>
      <c r="R21" s="1"/>
      <c r="V21" s="1"/>
      <c r="AB21" s="1"/>
      <c r="AF21" s="1"/>
      <c r="AJ21" s="1"/>
    </row>
    <row r="22" spans="1:39">
      <c r="B22" s="45" t="s">
        <v>39</v>
      </c>
      <c r="D22" s="46" t="s">
        <v>45</v>
      </c>
      <c r="M22" s="46"/>
      <c r="S22" s="46" t="s">
        <v>41</v>
      </c>
    </row>
    <row r="23" spans="1:39">
      <c r="A23">
        <v>1</v>
      </c>
      <c r="B23" t="s">
        <v>34</v>
      </c>
      <c r="C23">
        <v>1</v>
      </c>
      <c r="D23" t="s">
        <v>34</v>
      </c>
      <c r="M23" s="1"/>
      <c r="S23" s="1" t="s">
        <v>42</v>
      </c>
    </row>
    <row r="24" spans="1:39">
      <c r="A24">
        <v>2</v>
      </c>
      <c r="B24" t="s">
        <v>35</v>
      </c>
      <c r="C24">
        <v>2</v>
      </c>
      <c r="D24" t="s">
        <v>35</v>
      </c>
      <c r="M24" s="1"/>
      <c r="S24" s="1" t="s">
        <v>43</v>
      </c>
    </row>
    <row r="25" spans="1:39">
      <c r="A25">
        <v>3</v>
      </c>
      <c r="B25" t="s">
        <v>36</v>
      </c>
      <c r="C25">
        <v>3</v>
      </c>
      <c r="D25" s="1" t="s">
        <v>40</v>
      </c>
      <c r="M25" s="47"/>
      <c r="S25" s="47" t="s">
        <v>44</v>
      </c>
    </row>
    <row r="26" spans="1:39">
      <c r="A26">
        <v>4</v>
      </c>
      <c r="B26" t="s">
        <v>37</v>
      </c>
      <c r="C26">
        <v>4</v>
      </c>
      <c r="D26" t="s">
        <v>37</v>
      </c>
    </row>
  </sheetData>
  <pageMargins left="0.7" right="0.7" top="0.75" bottom="0.75" header="0.3" footer="0.3"/>
  <pageSetup paperSize="9" orientation="portrait" r:id="rId1"/>
  <ignoredErrors>
    <ignoredError sqref="C6:C7 D7 C8 C17:C18 D18 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Jan Mekken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 Smit</dc:creator>
  <cp:lastModifiedBy>Geert van der Loo</cp:lastModifiedBy>
  <dcterms:created xsi:type="dcterms:W3CDTF">2013-06-21T19:46:33Z</dcterms:created>
  <dcterms:modified xsi:type="dcterms:W3CDTF">2013-06-23T18:14:46Z</dcterms:modified>
</cp:coreProperties>
</file>